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20" windowWidth="16305" windowHeight="11955" activeTab="0"/>
  </bookViews>
  <sheets>
    <sheet name="Blad1" sheetId="1" r:id="rId1"/>
    <sheet name="Blad2" sheetId="2" r:id="rId2"/>
    <sheet name="Blad3" sheetId="3" r:id="rId3"/>
  </sheets>
  <definedNames/>
  <calcPr fullCalcOnLoad="1"/>
</workbook>
</file>

<file path=xl/sharedStrings.xml><?xml version="1.0" encoding="utf-8"?>
<sst xmlns="http://schemas.openxmlformats.org/spreadsheetml/2006/main" count="34" uniqueCount="34">
  <si>
    <t>NORRVIKENS VILLAÄGARFÖRENING</t>
  </si>
  <si>
    <t>Balansräkning</t>
  </si>
  <si>
    <t>Tillgångar</t>
  </si>
  <si>
    <t>Skulder</t>
  </si>
  <si>
    <t>Kassa</t>
  </si>
  <si>
    <t>Upplupna skulder</t>
  </si>
  <si>
    <t>Bank/Postgiro</t>
  </si>
  <si>
    <t>Årets överskott</t>
  </si>
  <si>
    <t>Eget kapital</t>
  </si>
  <si>
    <t>S:a Tillgångar</t>
  </si>
  <si>
    <t>S:a Skulder och Eget kapital</t>
  </si>
  <si>
    <t>Resultaträkning</t>
  </si>
  <si>
    <t>Intäkter</t>
  </si>
  <si>
    <t>Kostnader</t>
  </si>
  <si>
    <t>Medlemsavgifter</t>
  </si>
  <si>
    <t>Trycksaker</t>
  </si>
  <si>
    <t>IT-tjänster</t>
  </si>
  <si>
    <t>Bankkostnader</t>
  </si>
  <si>
    <t>Övriga kostnader</t>
  </si>
  <si>
    <t>Årets överskott/underskott</t>
  </si>
  <si>
    <t>S:a Intäkter</t>
  </si>
  <si>
    <t>S:a Kostnader</t>
  </si>
  <si>
    <t>Jan-Otto Lindell, Kassör</t>
  </si>
  <si>
    <t xml:space="preserve">    - Valborg</t>
  </si>
  <si>
    <t>Arrangemang - Årsmöte</t>
  </si>
  <si>
    <t xml:space="preserve">    - Konsert</t>
  </si>
  <si>
    <t>Övriga intäkter</t>
  </si>
  <si>
    <t>Handkassa</t>
  </si>
  <si>
    <t xml:space="preserve">    - Norrvikenvarvet</t>
  </si>
  <si>
    <t>Bidrag Villaägarna</t>
  </si>
  <si>
    <t xml:space="preserve">Styrelse - Repr. </t>
  </si>
  <si>
    <t>Uppvaktningar</t>
  </si>
  <si>
    <t>Balans och Resultaträkning 2019-12-31</t>
  </si>
  <si>
    <t>Sollentuna mars 2020</t>
  </si>
</sst>
</file>

<file path=xl/styles.xml><?xml version="1.0" encoding="utf-8"?>
<styleSheet xmlns="http://schemas.openxmlformats.org/spreadsheetml/2006/main">
  <numFmts count="9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.0"/>
  </numFmts>
  <fonts count="23">
    <font>
      <sz val="11"/>
      <color indexed="8"/>
      <name val="Calibri"/>
      <family val="2"/>
    </font>
    <font>
      <sz val="10"/>
      <name val="Arial"/>
      <family val="0"/>
    </font>
    <font>
      <b/>
      <sz val="10"/>
      <name val="Arial"/>
      <family val="2"/>
    </font>
    <font>
      <b/>
      <sz val="14"/>
      <name val="Arial"/>
      <family val="2"/>
    </font>
    <font>
      <b/>
      <sz val="18"/>
      <name val="Arial"/>
      <family val="2"/>
    </font>
    <font>
      <b/>
      <sz val="24"/>
      <name val="Arial"/>
      <family val="2"/>
    </font>
    <font>
      <b/>
      <sz val="12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6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7" fillId="12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15" borderId="0" applyNumberFormat="0" applyBorder="0" applyAlignment="0" applyProtection="0"/>
    <xf numFmtId="0" fontId="0" fillId="16" borderId="1" applyNumberFormat="0" applyFont="0" applyAlignment="0" applyProtection="0"/>
    <xf numFmtId="0" fontId="8" fillId="17" borderId="2" applyNumberFormat="0" applyAlignment="0" applyProtection="0"/>
    <xf numFmtId="0" fontId="9" fillId="4" borderId="0" applyNumberFormat="0" applyBorder="0" applyAlignment="0" applyProtection="0"/>
    <xf numFmtId="0" fontId="7" fillId="18" borderId="0" applyNumberFormat="0" applyBorder="0" applyAlignment="0" applyProtection="0"/>
    <xf numFmtId="0" fontId="7" fillId="19" borderId="0" applyNumberFormat="0" applyBorder="0" applyAlignment="0" applyProtection="0"/>
    <xf numFmtId="0" fontId="7" fillId="20" borderId="0" applyNumberFormat="0" applyBorder="0" applyAlignment="0" applyProtection="0"/>
    <xf numFmtId="0" fontId="7" fillId="13" borderId="0" applyNumberFormat="0" applyBorder="0" applyAlignment="0" applyProtection="0"/>
    <xf numFmtId="0" fontId="7" fillId="14" borderId="0" applyNumberFormat="0" applyBorder="0" applyAlignment="0" applyProtection="0"/>
    <xf numFmtId="0" fontId="7" fillId="21" borderId="0" applyNumberFormat="0" applyBorder="0" applyAlignment="0" applyProtection="0"/>
    <xf numFmtId="0" fontId="10" fillId="3" borderId="0" applyNumberFormat="0" applyBorder="0" applyAlignment="0" applyProtection="0"/>
    <xf numFmtId="0" fontId="11" fillId="0" borderId="0" applyNumberFormat="0" applyFill="0" applyBorder="0" applyAlignment="0" applyProtection="0"/>
    <xf numFmtId="0" fontId="12" fillId="7" borderId="2" applyNumberFormat="0" applyAlignment="0" applyProtection="0"/>
    <xf numFmtId="0" fontId="13" fillId="22" borderId="3" applyNumberFormat="0" applyAlignment="0" applyProtection="0"/>
    <xf numFmtId="0" fontId="14" fillId="0" borderId="4" applyNumberFormat="0" applyFill="0" applyAlignment="0" applyProtection="0"/>
    <xf numFmtId="0" fontId="15" fillId="23" borderId="0" applyNumberFormat="0" applyBorder="0" applyAlignment="0" applyProtection="0"/>
    <xf numFmtId="0" fontId="1" fillId="0" borderId="0">
      <alignment/>
      <protection/>
    </xf>
    <xf numFmtId="9" fontId="0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17" fillId="0" borderId="5" applyNumberFormat="0" applyFill="0" applyAlignment="0" applyProtection="0"/>
    <xf numFmtId="0" fontId="18" fillId="0" borderId="6" applyNumberFormat="0" applyFill="0" applyAlignment="0" applyProtection="0"/>
    <xf numFmtId="0" fontId="19" fillId="0" borderId="7" applyNumberFormat="0" applyFill="0" applyAlignment="0" applyProtection="0"/>
    <xf numFmtId="0" fontId="19" fillId="0" borderId="0" applyNumberFormat="0" applyFill="0" applyBorder="0" applyAlignment="0" applyProtection="0"/>
    <xf numFmtId="0" fontId="20" fillId="0" borderId="8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1" fillId="17" borderId="9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2" fillId="0" borderId="0" applyNumberFormat="0" applyFill="0" applyBorder="0" applyAlignment="0" applyProtection="0"/>
  </cellStyleXfs>
  <cellXfs count="16">
    <xf numFmtId="0" fontId="0" fillId="0" borderId="0" xfId="0" applyAlignment="1">
      <alignment/>
    </xf>
    <xf numFmtId="0" fontId="1" fillId="0" borderId="0" xfId="48">
      <alignment/>
      <protection/>
    </xf>
    <xf numFmtId="4" fontId="1" fillId="0" borderId="0" xfId="48" applyNumberFormat="1">
      <alignment/>
      <protection/>
    </xf>
    <xf numFmtId="0" fontId="2" fillId="0" borderId="0" xfId="48" applyFont="1">
      <alignment/>
      <protection/>
    </xf>
    <xf numFmtId="0" fontId="3" fillId="0" borderId="0" xfId="48" applyFont="1">
      <alignment/>
      <protection/>
    </xf>
    <xf numFmtId="14" fontId="3" fillId="0" borderId="0" xfId="48" applyNumberFormat="1" applyFont="1">
      <alignment/>
      <protection/>
    </xf>
    <xf numFmtId="0" fontId="4" fillId="0" borderId="0" xfId="48" applyFont="1">
      <alignment/>
      <protection/>
    </xf>
    <xf numFmtId="0" fontId="5" fillId="0" borderId="0" xfId="48" applyFont="1">
      <alignment/>
      <protection/>
    </xf>
    <xf numFmtId="4" fontId="2" fillId="0" borderId="0" xfId="48" applyNumberFormat="1" applyFont="1">
      <alignment/>
      <protection/>
    </xf>
    <xf numFmtId="4" fontId="0" fillId="0" borderId="0" xfId="0" applyNumberFormat="1" applyAlignment="1">
      <alignment/>
    </xf>
    <xf numFmtId="0" fontId="6" fillId="0" borderId="0" xfId="48" applyFont="1">
      <alignment/>
      <protection/>
    </xf>
    <xf numFmtId="4" fontId="1" fillId="0" borderId="0" xfId="48" applyNumberFormat="1" applyAlignment="1">
      <alignment horizontal="right"/>
      <protection/>
    </xf>
    <xf numFmtId="15" fontId="1" fillId="0" borderId="0" xfId="48" applyNumberFormat="1">
      <alignment/>
      <protection/>
    </xf>
    <xf numFmtId="3" fontId="1" fillId="0" borderId="0" xfId="48" applyNumberFormat="1">
      <alignment/>
      <protection/>
    </xf>
    <xf numFmtId="3" fontId="2" fillId="0" borderId="0" xfId="48" applyNumberFormat="1" applyFont="1">
      <alignment/>
      <protection/>
    </xf>
    <xf numFmtId="3" fontId="1" fillId="0" borderId="0" xfId="48" applyNumberFormat="1" applyFill="1">
      <alignment/>
      <protection/>
    </xf>
  </cellXfs>
  <cellStyles count="48">
    <cellStyle name="Normal" xfId="0"/>
    <cellStyle name="20% - Dekorfärg1" xfId="15"/>
    <cellStyle name="20% - Dekorfärg2" xfId="16"/>
    <cellStyle name="20% - Dekorfärg3" xfId="17"/>
    <cellStyle name="20% - Dekorfärg4" xfId="18"/>
    <cellStyle name="20% - Dekorfärg5" xfId="19"/>
    <cellStyle name="20% - Dekorfärg6" xfId="20"/>
    <cellStyle name="40% - Dekorfärg1" xfId="21"/>
    <cellStyle name="40% - Dekorfärg2" xfId="22"/>
    <cellStyle name="40% - Dekorfärg3" xfId="23"/>
    <cellStyle name="40% - Dekorfärg4" xfId="24"/>
    <cellStyle name="40% - Dekorfärg5" xfId="25"/>
    <cellStyle name="40% - Dekorfärg6" xfId="26"/>
    <cellStyle name="60% - Dekorfärg1" xfId="27"/>
    <cellStyle name="60% - Dekorfärg2" xfId="28"/>
    <cellStyle name="60% - Dekorfärg3" xfId="29"/>
    <cellStyle name="60% - Dekorfärg4" xfId="30"/>
    <cellStyle name="60% - Dekorfärg5" xfId="31"/>
    <cellStyle name="60% - Dekorfärg6" xfId="32"/>
    <cellStyle name="Anteckning" xfId="33"/>
    <cellStyle name="Beräkning" xfId="34"/>
    <cellStyle name="Bra" xfId="35"/>
    <cellStyle name="Dekorfärg1" xfId="36"/>
    <cellStyle name="Dekorfärg2" xfId="37"/>
    <cellStyle name="Dekorfärg3" xfId="38"/>
    <cellStyle name="Dekorfärg4" xfId="39"/>
    <cellStyle name="Dekorfärg5" xfId="40"/>
    <cellStyle name="Dekorfärg6" xfId="41"/>
    <cellStyle name="Dåligt" xfId="42"/>
    <cellStyle name="Förklarande text" xfId="43"/>
    <cellStyle name="Indata" xfId="44"/>
    <cellStyle name="Kontrollcell" xfId="45"/>
    <cellStyle name="Länkad cell" xfId="46"/>
    <cellStyle name="Neutral" xfId="47"/>
    <cellStyle name="Normal 2" xfId="48"/>
    <cellStyle name="Percent" xfId="49"/>
    <cellStyle name="Rubrik" xfId="50"/>
    <cellStyle name="Rubrik 1" xfId="51"/>
    <cellStyle name="Rubrik 2" xfId="52"/>
    <cellStyle name="Rubrik 3" xfId="53"/>
    <cellStyle name="Rubrik 4" xfId="54"/>
    <cellStyle name="Summa" xfId="55"/>
    <cellStyle name="Comma" xfId="56"/>
    <cellStyle name="Comma [0]" xfId="57"/>
    <cellStyle name="Utdata" xfId="58"/>
    <cellStyle name="Currency" xfId="59"/>
    <cellStyle name="Currency [0]" xfId="60"/>
    <cellStyle name="Varnings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31"/>
  <sheetViews>
    <sheetView tabSelected="1" zoomScalePageLayoutView="0" workbookViewId="0" topLeftCell="B1">
      <selection activeCell="N26" sqref="N26"/>
    </sheetView>
  </sheetViews>
  <sheetFormatPr defaultColWidth="9.140625" defaultRowHeight="15"/>
  <cols>
    <col min="3" max="3" width="14.28125" style="0" customWidth="1"/>
    <col min="4" max="4" width="15.7109375" style="0" bestFit="1" customWidth="1"/>
    <col min="5" max="5" width="16.8515625" style="0" customWidth="1"/>
    <col min="6" max="6" width="9.00390625" style="0" customWidth="1"/>
    <col min="8" max="8" width="19.7109375" style="0" customWidth="1"/>
    <col min="9" max="10" width="15.7109375" style="0" bestFit="1" customWidth="1"/>
    <col min="11" max="11" width="2.00390625" style="0" customWidth="1"/>
  </cols>
  <sheetData>
    <row r="1" spans="2:10" ht="30">
      <c r="B1" s="1"/>
      <c r="C1" s="7" t="s">
        <v>0</v>
      </c>
      <c r="E1" s="7"/>
      <c r="F1" s="7"/>
      <c r="G1" s="7"/>
      <c r="H1" s="1"/>
      <c r="I1" s="1"/>
      <c r="J1" s="1"/>
    </row>
    <row r="2" spans="2:10" ht="30">
      <c r="B2" s="1"/>
      <c r="C2" s="7" t="s">
        <v>32</v>
      </c>
      <c r="E2" s="7"/>
      <c r="F2" s="7"/>
      <c r="G2" s="7"/>
      <c r="H2" s="1"/>
      <c r="I2" s="1"/>
      <c r="J2" s="1"/>
    </row>
    <row r="3" spans="2:10" ht="19.5" customHeight="1">
      <c r="B3" s="1"/>
      <c r="C3" s="7"/>
      <c r="D3" s="1"/>
      <c r="E3" s="7"/>
      <c r="F3" s="7"/>
      <c r="G3" s="7"/>
      <c r="H3" s="1"/>
      <c r="I3" s="1"/>
      <c r="J3" s="1"/>
    </row>
    <row r="4" spans="2:10" ht="23.25">
      <c r="B4" s="6" t="s">
        <v>1</v>
      </c>
      <c r="C4" s="6"/>
      <c r="D4" s="10"/>
      <c r="E4" s="6"/>
      <c r="F4" s="6"/>
      <c r="G4" s="6"/>
      <c r="H4" s="6"/>
      <c r="I4" s="6"/>
      <c r="J4" s="6"/>
    </row>
    <row r="6" spans="2:10" ht="18">
      <c r="B6" s="4" t="s">
        <v>2</v>
      </c>
      <c r="C6" s="4"/>
      <c r="D6" s="5">
        <v>43830</v>
      </c>
      <c r="E6" s="5">
        <v>43465</v>
      </c>
      <c r="F6" s="4"/>
      <c r="G6" s="4" t="s">
        <v>3</v>
      </c>
      <c r="H6" s="4"/>
      <c r="I6" s="5">
        <v>43830</v>
      </c>
      <c r="J6" s="5">
        <v>43465</v>
      </c>
    </row>
    <row r="7" spans="2:10" ht="15">
      <c r="B7" s="1" t="s">
        <v>4</v>
      </c>
      <c r="C7" s="1"/>
      <c r="D7" s="2"/>
      <c r="E7" s="2"/>
      <c r="F7" s="1"/>
      <c r="G7" s="1" t="s">
        <v>5</v>
      </c>
      <c r="H7" s="1"/>
      <c r="I7" s="13">
        <v>0</v>
      </c>
      <c r="J7" s="13">
        <v>0</v>
      </c>
    </row>
    <row r="8" spans="2:10" ht="15">
      <c r="B8" s="1" t="s">
        <v>6</v>
      </c>
      <c r="C8" s="1"/>
      <c r="D8" s="13">
        <v>39012.17</v>
      </c>
      <c r="E8" s="13">
        <v>34065</v>
      </c>
      <c r="F8" s="1"/>
      <c r="G8" s="1" t="s">
        <v>7</v>
      </c>
      <c r="H8" s="1"/>
      <c r="I8" s="13">
        <v>4947.75</v>
      </c>
      <c r="J8" s="13">
        <v>7846</v>
      </c>
    </row>
    <row r="9" spans="2:10" ht="15">
      <c r="B9" s="1" t="s">
        <v>27</v>
      </c>
      <c r="C9" s="1"/>
      <c r="D9" s="13">
        <v>0</v>
      </c>
      <c r="E9" s="13">
        <v>0</v>
      </c>
      <c r="F9" s="1"/>
      <c r="G9" s="1" t="s">
        <v>8</v>
      </c>
      <c r="H9" s="1"/>
      <c r="I9" s="13">
        <v>34065</v>
      </c>
      <c r="J9" s="13">
        <v>26219</v>
      </c>
    </row>
    <row r="10" spans="2:10" ht="15">
      <c r="B10" s="3" t="s">
        <v>9</v>
      </c>
      <c r="C10" s="3"/>
      <c r="D10" s="14">
        <f>SUM(D8:D9)</f>
        <v>39012.17</v>
      </c>
      <c r="E10" s="14">
        <f>SUM(E8:E9)</f>
        <v>34065</v>
      </c>
      <c r="F10" s="8"/>
      <c r="G10" s="3" t="s">
        <v>10</v>
      </c>
      <c r="H10" s="3"/>
      <c r="I10" s="14">
        <f>SUM(I7:I9)</f>
        <v>39012.75</v>
      </c>
      <c r="J10" s="14">
        <f>SUM(J7:J9)</f>
        <v>34065</v>
      </c>
    </row>
    <row r="11" spans="2:10" ht="15">
      <c r="B11" s="1"/>
      <c r="C11" s="1"/>
      <c r="D11" s="2"/>
      <c r="E11" s="2"/>
      <c r="F11" s="1"/>
      <c r="G11" s="1"/>
      <c r="H11" s="1"/>
      <c r="I11" s="2"/>
      <c r="J11" s="2"/>
    </row>
    <row r="12" spans="2:10" ht="23.25">
      <c r="B12" s="6" t="s">
        <v>11</v>
      </c>
      <c r="C12" s="6"/>
      <c r="D12" s="6"/>
      <c r="E12" s="6"/>
      <c r="F12" s="6"/>
      <c r="G12" s="6"/>
      <c r="H12" s="6"/>
      <c r="I12" s="6"/>
      <c r="J12" s="6"/>
    </row>
    <row r="14" spans="2:10" ht="18">
      <c r="B14" s="4" t="s">
        <v>12</v>
      </c>
      <c r="C14" s="4"/>
      <c r="D14" s="4">
        <v>2019</v>
      </c>
      <c r="E14" s="4">
        <v>2018</v>
      </c>
      <c r="F14" s="4"/>
      <c r="G14" s="4" t="s">
        <v>13</v>
      </c>
      <c r="H14" s="4"/>
      <c r="I14" s="4">
        <v>2019</v>
      </c>
      <c r="J14" s="4">
        <v>2018</v>
      </c>
    </row>
    <row r="15" spans="2:10" ht="15">
      <c r="B15" s="1"/>
      <c r="C15" s="1"/>
      <c r="D15" s="2"/>
      <c r="E15" s="2"/>
      <c r="F15" s="1"/>
      <c r="G15" s="1"/>
      <c r="H15" s="1"/>
      <c r="I15" s="11"/>
      <c r="J15" s="11"/>
    </row>
    <row r="16" spans="2:10" ht="15">
      <c r="B16" s="1" t="s">
        <v>14</v>
      </c>
      <c r="C16" s="1"/>
      <c r="D16" s="13">
        <v>24415</v>
      </c>
      <c r="E16" s="13">
        <v>17598</v>
      </c>
      <c r="F16" s="1"/>
      <c r="G16" s="1" t="s">
        <v>24</v>
      </c>
      <c r="H16" s="1"/>
      <c r="I16" s="13">
        <v>0</v>
      </c>
      <c r="J16" s="13">
        <v>0</v>
      </c>
    </row>
    <row r="17" spans="2:10" ht="15">
      <c r="B17" s="1" t="s">
        <v>29</v>
      </c>
      <c r="C17" s="1"/>
      <c r="D17" s="13">
        <v>3750</v>
      </c>
      <c r="E17" s="13">
        <v>4500</v>
      </c>
      <c r="F17" s="1"/>
      <c r="G17" s="1"/>
      <c r="H17" s="1" t="s">
        <v>23</v>
      </c>
      <c r="I17" s="13">
        <v>5500</v>
      </c>
      <c r="J17" s="13">
        <v>5559</v>
      </c>
    </row>
    <row r="18" spans="2:10" ht="15">
      <c r="B18" s="1" t="s">
        <v>26</v>
      </c>
      <c r="C18" s="1"/>
      <c r="D18" s="13">
        <v>1444</v>
      </c>
      <c r="E18" s="13">
        <v>1910</v>
      </c>
      <c r="F18" s="1"/>
      <c r="G18" s="1"/>
      <c r="H18" s="1" t="s">
        <v>25</v>
      </c>
      <c r="I18" s="13">
        <v>6593</v>
      </c>
      <c r="J18" s="13">
        <v>0</v>
      </c>
    </row>
    <row r="19" spans="2:10" ht="15">
      <c r="B19" s="1"/>
      <c r="C19" s="1"/>
      <c r="D19" s="13"/>
      <c r="E19" s="13"/>
      <c r="F19" s="1"/>
      <c r="G19" s="1"/>
      <c r="H19" s="1" t="s">
        <v>28</v>
      </c>
      <c r="I19" s="13">
        <v>1168.75</v>
      </c>
      <c r="J19" s="13">
        <v>1475</v>
      </c>
    </row>
    <row r="20" spans="2:10" ht="15">
      <c r="B20" s="1"/>
      <c r="C20" s="1"/>
      <c r="D20" s="13"/>
      <c r="E20" s="13"/>
      <c r="F20" s="1"/>
      <c r="G20" s="1" t="s">
        <v>15</v>
      </c>
      <c r="H20" s="1"/>
      <c r="I20" s="13">
        <v>2810</v>
      </c>
      <c r="J20" s="13">
        <v>2808</v>
      </c>
    </row>
    <row r="21" spans="2:10" ht="15">
      <c r="B21" s="1"/>
      <c r="C21" s="1"/>
      <c r="D21" s="13"/>
      <c r="E21" s="13"/>
      <c r="F21" s="1"/>
      <c r="G21" s="1" t="s">
        <v>16</v>
      </c>
      <c r="H21" s="1"/>
      <c r="I21" s="13">
        <v>328</v>
      </c>
      <c r="J21" s="13">
        <v>297</v>
      </c>
    </row>
    <row r="22" spans="2:10" ht="15">
      <c r="B22" s="1"/>
      <c r="C22" s="1"/>
      <c r="D22" s="13"/>
      <c r="E22" s="13"/>
      <c r="F22" s="1"/>
      <c r="G22" s="1" t="s">
        <v>30</v>
      </c>
      <c r="H22" s="1"/>
      <c r="I22" s="13">
        <v>6425</v>
      </c>
      <c r="J22" s="13">
        <v>3645</v>
      </c>
    </row>
    <row r="23" spans="2:10" ht="15">
      <c r="B23" s="1"/>
      <c r="C23" s="1"/>
      <c r="D23" s="13"/>
      <c r="E23" s="13"/>
      <c r="F23" s="1"/>
      <c r="G23" s="1" t="s">
        <v>17</v>
      </c>
      <c r="H23" s="1"/>
      <c r="I23" s="13">
        <v>757.5</v>
      </c>
      <c r="J23" s="13">
        <v>753</v>
      </c>
    </row>
    <row r="24" spans="2:10" ht="15">
      <c r="B24" s="1"/>
      <c r="C24" s="1"/>
      <c r="D24" s="13"/>
      <c r="E24" s="13"/>
      <c r="F24" s="1"/>
      <c r="G24" s="1" t="s">
        <v>31</v>
      </c>
      <c r="H24" s="1"/>
      <c r="I24" s="13">
        <v>689</v>
      </c>
      <c r="J24" s="13">
        <v>1128</v>
      </c>
    </row>
    <row r="25" spans="2:11" ht="15">
      <c r="B25" s="1"/>
      <c r="C25" s="1"/>
      <c r="D25" s="13"/>
      <c r="E25" s="13"/>
      <c r="F25" s="1"/>
      <c r="G25" s="1" t="s">
        <v>18</v>
      </c>
      <c r="I25" s="15">
        <v>390</v>
      </c>
      <c r="J25" s="15">
        <v>497</v>
      </c>
      <c r="K25" s="9"/>
    </row>
    <row r="26" spans="2:10" ht="15">
      <c r="B26" s="3" t="s">
        <v>20</v>
      </c>
      <c r="C26" s="3"/>
      <c r="D26" s="14">
        <f>SUM(D16:D25)</f>
        <v>29609</v>
      </c>
      <c r="E26" s="14">
        <f>SUM(E16:E25)</f>
        <v>24008</v>
      </c>
      <c r="F26" s="3"/>
      <c r="G26" s="3" t="s">
        <v>21</v>
      </c>
      <c r="H26" s="3"/>
      <c r="I26" s="14">
        <f>SUM(I15:I25)</f>
        <v>24661.25</v>
      </c>
      <c r="J26" s="14">
        <f>SUM(J15:J25)</f>
        <v>16162</v>
      </c>
    </row>
    <row r="27" spans="2:10" ht="15">
      <c r="B27" s="3"/>
      <c r="C27" s="3"/>
      <c r="D27" s="14"/>
      <c r="E27" s="14"/>
      <c r="F27" s="3"/>
      <c r="G27" s="3"/>
      <c r="H27" s="3"/>
      <c r="I27" s="14"/>
      <c r="J27" s="14"/>
    </row>
    <row r="28" spans="2:10" ht="15">
      <c r="B28" s="3"/>
      <c r="C28" s="3"/>
      <c r="D28" s="14"/>
      <c r="E28" s="14"/>
      <c r="F28" s="3"/>
      <c r="G28" s="3" t="s">
        <v>19</v>
      </c>
      <c r="H28" s="3"/>
      <c r="I28" s="14">
        <f>+D26-I26</f>
        <v>4947.75</v>
      </c>
      <c r="J28" s="14">
        <f>+E26-J26</f>
        <v>7846</v>
      </c>
    </row>
    <row r="29" spans="2:10" ht="15">
      <c r="B29" s="1" t="s">
        <v>33</v>
      </c>
      <c r="C29" s="12"/>
      <c r="D29" s="1"/>
      <c r="E29" s="1"/>
      <c r="F29" s="1"/>
      <c r="G29" s="1"/>
      <c r="H29" s="1"/>
      <c r="I29" s="13"/>
      <c r="J29" s="13"/>
    </row>
    <row r="30" spans="4:10" ht="15">
      <c r="D30" s="1"/>
      <c r="E30" s="1"/>
      <c r="F30" s="1"/>
      <c r="G30" s="1"/>
      <c r="H30" s="1"/>
      <c r="I30" s="13"/>
      <c r="J30" s="13"/>
    </row>
    <row r="31" spans="2:3" ht="15">
      <c r="B31" s="1" t="s">
        <v>22</v>
      </c>
      <c r="C31" s="1"/>
    </row>
  </sheetData>
  <sheetProtection/>
  <printOptions/>
  <pageMargins left="0.2362204724409449" right="0.2362204724409449" top="0.5511811023622047" bottom="0.5511811023622047" header="0.31496062992125984" footer="0.31496062992125984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 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Janne</dc:creator>
  <cp:keywords/>
  <dc:description/>
  <cp:lastModifiedBy>Tage Eriksson</cp:lastModifiedBy>
  <cp:lastPrinted>2018-01-30T15:46:41Z</cp:lastPrinted>
  <dcterms:created xsi:type="dcterms:W3CDTF">2009-03-09T14:40:33Z</dcterms:created>
  <dcterms:modified xsi:type="dcterms:W3CDTF">2020-01-23T14:01:37Z</dcterms:modified>
  <cp:category/>
  <cp:version/>
  <cp:contentType/>
  <cp:contentStatus/>
</cp:coreProperties>
</file>